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5" windowWidth="14730" windowHeight="8160" activeTab="0"/>
  </bookViews>
  <sheets>
    <sheet name="eei 2012" sheetId="1" r:id="rId1"/>
  </sheets>
  <definedNames>
    <definedName name="_xlnm.Print_Titles" localSheetId="0">'eei 2012'!$2:$4</definedName>
  </definedNames>
  <calcPr fullCalcOnLoad="1"/>
</workbook>
</file>

<file path=xl/sharedStrings.xml><?xml version="1.0" encoding="utf-8"?>
<sst xmlns="http://schemas.openxmlformats.org/spreadsheetml/2006/main" count="28" uniqueCount="28">
  <si>
    <t>EEĮ tiekimas vidaus rinkai</t>
  </si>
  <si>
    <t>EEĮ atliekų surinkimas, tvarkymas</t>
  </si>
  <si>
    <t>EEĮ kategorija</t>
  </si>
  <si>
    <t>Lietuvoje surinktos EEĮ atliekos, t</t>
  </si>
  <si>
    <t>Apdorotos EEĮ atliekos, t</t>
  </si>
  <si>
    <t>Nr.</t>
  </si>
  <si>
    <t>Pavadinimas</t>
  </si>
  <si>
    <t xml:space="preserve">buityje susidarančios EEĮ atliekos </t>
  </si>
  <si>
    <t>ne buityje susiradančios EEĮ atliekos</t>
  </si>
  <si>
    <t>apdorota Lietuvoje</t>
  </si>
  <si>
    <t>apdorota kitose ES valstybėse narėse</t>
  </si>
  <si>
    <t>apdorota kitose valstybėse</t>
  </si>
  <si>
    <t>Smulkūs namų apyvokos prietaisai</t>
  </si>
  <si>
    <t>Apšvietimo įranga, išskyrus dujošvytes lempas</t>
  </si>
  <si>
    <t>5a</t>
  </si>
  <si>
    <t>Dujošvytės lempos</t>
  </si>
  <si>
    <t>Elektros ir elektroniniai įrankiai (išskyrus stambius stacionarius pramoninius prietaisus)</t>
  </si>
  <si>
    <t>Žaislai, laisvalaikio ir sporto įranga</t>
  </si>
  <si>
    <t xml:space="preserve">Medicininiai prietaisai, išskyrus implantuotus ir infekuotus produktus </t>
  </si>
  <si>
    <t>Stebėsenos ir kontrolės prietaisai</t>
  </si>
  <si>
    <t>Automatiniai daiktų išdavimo įtaisai</t>
  </si>
  <si>
    <t>VISO SURINKTA</t>
  </si>
  <si>
    <t>VISO APDOROTA</t>
  </si>
  <si>
    <t>Gamintojų ir importuotojų patiektas vidaus rinkai elektros ir elektroninės įrangos (EEĮ) kiekis; EEĮ atliekų surinkimas ir tvarkymas 2012 m.</t>
  </si>
  <si>
    <t>Faktinis vidaus rinkai patiektas kiekis, t</t>
  </si>
  <si>
    <t>Stambūs namų apyvokos prietaisai</t>
  </si>
  <si>
    <t>IT ir telekomunikacijų įranga</t>
  </si>
  <si>
    <t>Vartojimo įranga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</si>
</sst>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"/>
    <numFmt numFmtId="178" formatCode="0.000000"/>
    <numFmt numFmtId="179" formatCode="0.00000"/>
    <numFmt numFmtId="180" formatCode="0.0000"/>
    <numFmt numFmtId="181" formatCode="0.0000000"/>
    <numFmt numFmtId="182" formatCode="[$€-2]\ ###,000_);[Red]\([$€-2]\ ###,000\)"/>
    <numFmt numFmtId="183" formatCode="0.000_ ;[Red]\-0.000\ "/>
  </numFmts>
  <fonts count="42"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2" borderId="4" applyNumberFormat="0" applyAlignment="0" applyProtection="0"/>
    <xf numFmtId="0" fontId="34" fillId="0" borderId="0" applyNumberFormat="0" applyFill="0" applyBorder="0" applyAlignment="0" applyProtection="0"/>
    <xf numFmtId="0" fontId="35" fillId="23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6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Fill="0" applyBorder="0" applyAlignment="0" applyProtection="0"/>
    <xf numFmtId="183" fontId="3" fillId="32" borderId="7" applyNumberFormat="0" applyFont="0" applyFill="0" applyBorder="0" applyAlignment="0">
      <protection locked="0"/>
    </xf>
    <xf numFmtId="0" fontId="38" fillId="22" borderId="5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33" borderId="10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22" fillId="0" borderId="0" xfId="0" applyFont="1" applyAlignment="1">
      <alignment/>
    </xf>
    <xf numFmtId="0" fontId="21" fillId="34" borderId="11" xfId="0" applyFont="1" applyFill="1" applyBorder="1" applyAlignment="1">
      <alignment horizontal="center" vertical="center"/>
    </xf>
    <xf numFmtId="0" fontId="21" fillId="34" borderId="12" xfId="0" applyFont="1" applyFill="1" applyBorder="1" applyAlignment="1">
      <alignment horizontal="center" vertical="center"/>
    </xf>
    <xf numFmtId="0" fontId="21" fillId="34" borderId="13" xfId="0" applyFont="1" applyFill="1" applyBorder="1" applyAlignment="1">
      <alignment horizontal="center" vertical="center"/>
    </xf>
    <xf numFmtId="0" fontId="21" fillId="35" borderId="14" xfId="0" applyFont="1" applyFill="1" applyBorder="1" applyAlignment="1">
      <alignment horizontal="center" vertical="center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3" fillId="34" borderId="15" xfId="0" applyFont="1" applyFill="1" applyBorder="1" applyAlignment="1">
      <alignment horizontal="center" vertical="center" wrapText="1"/>
    </xf>
    <xf numFmtId="0" fontId="22" fillId="35" borderId="14" xfId="0" applyFont="1" applyFill="1" applyBorder="1" applyAlignment="1">
      <alignment horizontal="center" vertical="center" wrapText="1"/>
    </xf>
    <xf numFmtId="0" fontId="22" fillId="34" borderId="16" xfId="0" applyFont="1" applyFill="1" applyBorder="1" applyAlignment="1">
      <alignment horizontal="center" vertical="center" wrapText="1"/>
    </xf>
    <xf numFmtId="0" fontId="23" fillId="34" borderId="16" xfId="0" applyFont="1" applyFill="1" applyBorder="1" applyAlignment="1">
      <alignment horizontal="center" vertical="center" wrapText="1"/>
    </xf>
    <xf numFmtId="0" fontId="23" fillId="34" borderId="16" xfId="0" applyFont="1" applyFill="1" applyBorder="1" applyAlignment="1">
      <alignment horizontal="center" vertical="center" wrapText="1"/>
    </xf>
    <xf numFmtId="0" fontId="22" fillId="35" borderId="14" xfId="0" applyFont="1" applyFill="1" applyBorder="1" applyAlignment="1">
      <alignment horizontal="centerContinuous" vertical="center" wrapText="1"/>
    </xf>
    <xf numFmtId="0" fontId="21" fillId="35" borderId="14" xfId="0" applyFont="1" applyFill="1" applyBorder="1" applyAlignment="1">
      <alignment horizontal="centerContinuous" vertical="center" wrapText="1"/>
    </xf>
    <xf numFmtId="0" fontId="22" fillId="0" borderId="16" xfId="0" applyFont="1" applyBorder="1" applyAlignment="1">
      <alignment horizontal="center" vertical="center"/>
    </xf>
    <xf numFmtId="0" fontId="22" fillId="0" borderId="16" xfId="0" applyFont="1" applyFill="1" applyBorder="1" applyAlignment="1">
      <alignment vertical="center" wrapText="1"/>
    </xf>
    <xf numFmtId="0" fontId="22" fillId="0" borderId="14" xfId="0" applyFont="1" applyBorder="1" applyAlignment="1">
      <alignment horizontal="right" vertical="center"/>
    </xf>
    <xf numFmtId="172" fontId="22" fillId="0" borderId="17" xfId="0" applyNumberFormat="1" applyFont="1" applyFill="1" applyBorder="1" applyAlignment="1">
      <alignment horizontal="right" vertical="center"/>
    </xf>
    <xf numFmtId="172" fontId="22" fillId="0" borderId="18" xfId="57" applyNumberFormat="1" applyFont="1" applyFill="1" applyBorder="1" applyAlignment="1">
      <alignment horizontal="right" vertical="center" wrapText="1"/>
      <protection locked="0"/>
    </xf>
    <xf numFmtId="172" fontId="22" fillId="0" borderId="16" xfId="0" applyNumberFormat="1" applyFont="1" applyFill="1" applyBorder="1" applyAlignment="1">
      <alignment horizontal="right" vertical="center"/>
    </xf>
    <xf numFmtId="172" fontId="22" fillId="0" borderId="16" xfId="0" applyNumberFormat="1" applyFont="1" applyBorder="1" applyAlignment="1">
      <alignment horizontal="right" vertical="center"/>
    </xf>
    <xf numFmtId="172" fontId="22" fillId="36" borderId="16" xfId="0" applyNumberFormat="1" applyFont="1" applyFill="1" applyBorder="1" applyAlignment="1">
      <alignment vertical="center"/>
    </xf>
    <xf numFmtId="0" fontId="22" fillId="0" borderId="14" xfId="0" applyFont="1" applyBorder="1" applyAlignment="1">
      <alignment horizontal="center" vertical="center"/>
    </xf>
    <xf numFmtId="0" fontId="22" fillId="0" borderId="14" xfId="0" applyFont="1" applyFill="1" applyBorder="1" applyAlignment="1">
      <alignment vertical="center" wrapText="1"/>
    </xf>
    <xf numFmtId="172" fontId="22" fillId="0" borderId="14" xfId="0" applyNumberFormat="1" applyFont="1" applyFill="1" applyBorder="1" applyAlignment="1">
      <alignment horizontal="right" vertical="center"/>
    </xf>
    <xf numFmtId="172" fontId="22" fillId="0" borderId="7" xfId="57" applyNumberFormat="1" applyFont="1" applyFill="1" applyBorder="1" applyAlignment="1">
      <alignment horizontal="right" vertical="center" wrapText="1"/>
      <protection locked="0"/>
    </xf>
    <xf numFmtId="172" fontId="22" fillId="0" borderId="14" xfId="0" applyNumberFormat="1" applyFont="1" applyBorder="1" applyAlignment="1">
      <alignment horizontal="right" vertical="center"/>
    </xf>
    <xf numFmtId="172" fontId="22" fillId="36" borderId="14" xfId="0" applyNumberFormat="1" applyFont="1" applyFill="1" applyBorder="1" applyAlignment="1">
      <alignment vertical="center"/>
    </xf>
    <xf numFmtId="0" fontId="22" fillId="0" borderId="15" xfId="0" applyFont="1" applyFill="1" applyBorder="1" applyAlignment="1">
      <alignment horizontal="right" vertical="center"/>
    </xf>
    <xf numFmtId="172" fontId="22" fillId="0" borderId="15" xfId="0" applyNumberFormat="1" applyFont="1" applyFill="1" applyBorder="1" applyAlignment="1">
      <alignment horizontal="right" vertical="center"/>
    </xf>
    <xf numFmtId="0" fontId="22" fillId="0" borderId="15" xfId="0" applyFont="1" applyBorder="1" applyAlignment="1">
      <alignment horizontal="right" vertical="center"/>
    </xf>
    <xf numFmtId="172" fontId="22" fillId="0" borderId="15" xfId="0" applyNumberFormat="1" applyFont="1" applyBorder="1" applyAlignment="1">
      <alignment horizontal="right" vertical="center"/>
    </xf>
    <xf numFmtId="172" fontId="22" fillId="0" borderId="19" xfId="57" applyNumberFormat="1" applyFont="1" applyFill="1" applyBorder="1" applyAlignment="1">
      <alignment horizontal="right" vertical="center" wrapText="1"/>
      <protection locked="0"/>
    </xf>
    <xf numFmtId="1" fontId="22" fillId="0" borderId="14" xfId="0" applyNumberFormat="1" applyFont="1" applyBorder="1" applyAlignment="1">
      <alignment horizontal="right" vertical="center"/>
    </xf>
    <xf numFmtId="172" fontId="22" fillId="0" borderId="14" xfId="57" applyNumberFormat="1" applyFont="1" applyFill="1" applyBorder="1" applyAlignment="1">
      <alignment horizontal="right" vertical="center" wrapText="1"/>
      <protection locked="0"/>
    </xf>
    <xf numFmtId="0" fontId="22" fillId="0" borderId="0" xfId="0" applyFont="1" applyAlignment="1">
      <alignment vertical="center"/>
    </xf>
    <xf numFmtId="172" fontId="21" fillId="36" borderId="16" xfId="0" applyNumberFormat="1" applyFont="1" applyFill="1" applyBorder="1" applyAlignment="1">
      <alignment horizontal="right" vertical="center"/>
    </xf>
    <xf numFmtId="172" fontId="22" fillId="36" borderId="16" xfId="0" applyNumberFormat="1" applyFont="1" applyFill="1" applyBorder="1" applyAlignment="1">
      <alignment horizontal="right" vertical="center"/>
    </xf>
    <xf numFmtId="0" fontId="22" fillId="0" borderId="0" xfId="0" applyFont="1" applyAlignment="1">
      <alignment/>
    </xf>
    <xf numFmtId="0" fontId="24" fillId="0" borderId="20" xfId="0" applyFont="1" applyBorder="1" applyAlignment="1">
      <alignment horizontal="center" vertical="center" wrapText="1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DMX_user_data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="130" zoomScaleNormal="130" zoomScalePageLayoutView="0" workbookViewId="0" topLeftCell="A1">
      <pane ySplit="4" topLeftCell="A5" activePane="bottomLeft" state="frozen"/>
      <selection pane="topLeft" activeCell="A1" sqref="A1"/>
      <selection pane="bottomLeft" activeCell="A2" sqref="A2:C2"/>
    </sheetView>
  </sheetViews>
  <sheetFormatPr defaultColWidth="9.140625" defaultRowHeight="12.75"/>
  <cols>
    <col min="1" max="1" width="5.28125" style="1" customWidth="1"/>
    <col min="2" max="2" width="29.57421875" style="1" customWidth="1"/>
    <col min="3" max="3" width="12.00390625" style="1" customWidth="1"/>
    <col min="4" max="4" width="12.57421875" style="1" customWidth="1"/>
    <col min="5" max="5" width="13.00390625" style="1" customWidth="1"/>
    <col min="6" max="6" width="12.00390625" style="1" customWidth="1"/>
    <col min="7" max="7" width="10.140625" style="1" customWidth="1"/>
    <col min="8" max="9" width="10.7109375" style="1" customWidth="1"/>
    <col min="10" max="10" width="11.421875" style="1" customWidth="1"/>
    <col min="11" max="16384" width="9.140625" style="1" customWidth="1"/>
  </cols>
  <sheetData>
    <row r="1" spans="1:10" ht="33.75" customHeight="1">
      <c r="A1" s="40" t="s">
        <v>23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17.25" customHeight="1">
      <c r="A2" s="2" t="s">
        <v>0</v>
      </c>
      <c r="B2" s="3"/>
      <c r="C2" s="4"/>
      <c r="D2" s="5" t="s">
        <v>1</v>
      </c>
      <c r="E2" s="5"/>
      <c r="F2" s="5"/>
      <c r="G2" s="5"/>
      <c r="H2" s="5"/>
      <c r="I2" s="5"/>
      <c r="J2" s="5"/>
    </row>
    <row r="3" spans="1:10" ht="26.25" customHeight="1">
      <c r="A3" s="6" t="s">
        <v>2</v>
      </c>
      <c r="B3" s="7"/>
      <c r="C3" s="8" t="s">
        <v>24</v>
      </c>
      <c r="D3" s="9" t="s">
        <v>3</v>
      </c>
      <c r="E3" s="9"/>
      <c r="F3" s="9"/>
      <c r="G3" s="9" t="s">
        <v>4</v>
      </c>
      <c r="H3" s="9"/>
      <c r="I3" s="9"/>
      <c r="J3" s="9"/>
    </row>
    <row r="4" spans="1:10" ht="51.75" customHeight="1">
      <c r="A4" s="10" t="s">
        <v>5</v>
      </c>
      <c r="B4" s="11" t="s">
        <v>6</v>
      </c>
      <c r="C4" s="12"/>
      <c r="D4" s="13" t="s">
        <v>7</v>
      </c>
      <c r="E4" s="13" t="s">
        <v>8</v>
      </c>
      <c r="F4" s="14" t="s">
        <v>21</v>
      </c>
      <c r="G4" s="13" t="s">
        <v>9</v>
      </c>
      <c r="H4" s="13" t="s">
        <v>10</v>
      </c>
      <c r="I4" s="13" t="s">
        <v>11</v>
      </c>
      <c r="J4" s="14" t="s">
        <v>22</v>
      </c>
    </row>
    <row r="5" spans="1:10" ht="19.5" customHeight="1">
      <c r="A5" s="15">
        <v>1</v>
      </c>
      <c r="B5" s="16" t="s">
        <v>25</v>
      </c>
      <c r="C5" s="17">
        <v>16176.282</v>
      </c>
      <c r="D5" s="18">
        <v>7801.208820000002</v>
      </c>
      <c r="E5" s="18">
        <v>125.701</v>
      </c>
      <c r="F5" s="19">
        <f>D5+E5</f>
        <v>7926.909820000002</v>
      </c>
      <c r="G5" s="19">
        <v>7468.597</v>
      </c>
      <c r="H5" s="20">
        <v>165.54</v>
      </c>
      <c r="I5" s="21">
        <v>0</v>
      </c>
      <c r="J5" s="22">
        <f aca="true" t="shared" si="0" ref="J5:J15">SUM(G5:I5)</f>
        <v>7634.137</v>
      </c>
    </row>
    <row r="6" spans="1:10" ht="19.5" customHeight="1">
      <c r="A6" s="23">
        <v>2</v>
      </c>
      <c r="B6" s="24" t="s">
        <v>12</v>
      </c>
      <c r="C6" s="17">
        <v>2237.474</v>
      </c>
      <c r="D6" s="25">
        <v>854.15506</v>
      </c>
      <c r="E6" s="25">
        <v>25.912</v>
      </c>
      <c r="F6" s="26">
        <f aca="true" t="shared" si="1" ref="F6:F15">D6+E6</f>
        <v>880.0670600000001</v>
      </c>
      <c r="G6" s="26">
        <v>778.399</v>
      </c>
      <c r="H6" s="25">
        <v>71.232</v>
      </c>
      <c r="I6" s="27">
        <v>0</v>
      </c>
      <c r="J6" s="28">
        <f t="shared" si="0"/>
        <v>849.631</v>
      </c>
    </row>
    <row r="7" spans="1:10" ht="19.5" customHeight="1">
      <c r="A7" s="23">
        <v>3</v>
      </c>
      <c r="B7" s="24" t="s">
        <v>26</v>
      </c>
      <c r="C7" s="17">
        <v>3505.759</v>
      </c>
      <c r="D7" s="29">
        <v>1680.9303999999997</v>
      </c>
      <c r="E7" s="29">
        <v>162.833</v>
      </c>
      <c r="F7" s="26">
        <f t="shared" si="1"/>
        <v>1843.7633999999998</v>
      </c>
      <c r="G7" s="26">
        <v>1813.092</v>
      </c>
      <c r="H7" s="26">
        <v>12.44</v>
      </c>
      <c r="I7" s="27">
        <v>4.582</v>
      </c>
      <c r="J7" s="28">
        <f t="shared" si="0"/>
        <v>1830.1140000000003</v>
      </c>
    </row>
    <row r="8" spans="1:10" ht="19.5" customHeight="1">
      <c r="A8" s="23">
        <v>4</v>
      </c>
      <c r="B8" s="24" t="s">
        <v>27</v>
      </c>
      <c r="C8" s="17">
        <v>2535.216</v>
      </c>
      <c r="D8" s="30">
        <v>1374.231</v>
      </c>
      <c r="E8" s="30">
        <v>312.906</v>
      </c>
      <c r="F8" s="26">
        <f t="shared" si="1"/>
        <v>1687.137</v>
      </c>
      <c r="G8" s="26">
        <v>1469.432</v>
      </c>
      <c r="H8" s="25">
        <v>26.766</v>
      </c>
      <c r="I8" s="27">
        <v>143.4</v>
      </c>
      <c r="J8" s="28">
        <f t="shared" si="0"/>
        <v>1639.5980000000002</v>
      </c>
    </row>
    <row r="9" spans="1:10" ht="25.5">
      <c r="A9" s="23">
        <v>5</v>
      </c>
      <c r="B9" s="24" t="s">
        <v>13</v>
      </c>
      <c r="C9" s="17">
        <v>481.611</v>
      </c>
      <c r="D9" s="27">
        <v>244.40651999999997</v>
      </c>
      <c r="E9" s="27">
        <v>20.538</v>
      </c>
      <c r="F9" s="26">
        <f t="shared" si="1"/>
        <v>264.94451999999995</v>
      </c>
      <c r="G9" s="26">
        <v>278.234</v>
      </c>
      <c r="H9" s="25">
        <v>0</v>
      </c>
      <c r="I9" s="27">
        <v>0</v>
      </c>
      <c r="J9" s="28">
        <f t="shared" si="0"/>
        <v>278.234</v>
      </c>
    </row>
    <row r="10" spans="1:10" ht="19.5" customHeight="1">
      <c r="A10" s="23" t="s">
        <v>14</v>
      </c>
      <c r="B10" s="24" t="s">
        <v>15</v>
      </c>
      <c r="C10" s="17">
        <v>364.088</v>
      </c>
      <c r="D10" s="27">
        <v>146.2896</v>
      </c>
      <c r="E10" s="27">
        <v>69.74668</v>
      </c>
      <c r="F10" s="26">
        <f t="shared" si="1"/>
        <v>216.03628</v>
      </c>
      <c r="G10" s="26">
        <v>55.697</v>
      </c>
      <c r="H10" s="26">
        <v>154.59199999999998</v>
      </c>
      <c r="I10" s="26">
        <v>0</v>
      </c>
      <c r="J10" s="28">
        <f t="shared" si="0"/>
        <v>210.289</v>
      </c>
    </row>
    <row r="11" spans="1:10" ht="43.5" customHeight="1">
      <c r="A11" s="23">
        <v>6</v>
      </c>
      <c r="B11" s="24" t="s">
        <v>16</v>
      </c>
      <c r="C11" s="17">
        <v>2018.782</v>
      </c>
      <c r="D11" s="27">
        <v>1005.9676600000001</v>
      </c>
      <c r="E11" s="27">
        <v>56.497800000000005</v>
      </c>
      <c r="F11" s="26">
        <f t="shared" si="1"/>
        <v>1062.4654600000001</v>
      </c>
      <c r="G11" s="26">
        <v>1056.4195000000002</v>
      </c>
      <c r="H11" s="25">
        <v>0</v>
      </c>
      <c r="I11" s="27">
        <v>0</v>
      </c>
      <c r="J11" s="28">
        <f t="shared" si="0"/>
        <v>1056.4195000000002</v>
      </c>
    </row>
    <row r="12" spans="1:10" ht="19.5" customHeight="1">
      <c r="A12" s="23">
        <v>7</v>
      </c>
      <c r="B12" s="24" t="s">
        <v>17</v>
      </c>
      <c r="C12" s="17">
        <v>251.428</v>
      </c>
      <c r="D12" s="27">
        <v>58.78612</v>
      </c>
      <c r="E12" s="27">
        <v>1.235</v>
      </c>
      <c r="F12" s="26">
        <f t="shared" si="1"/>
        <v>60.021119999999996</v>
      </c>
      <c r="G12" s="26">
        <v>71.344</v>
      </c>
      <c r="H12" s="25">
        <v>0</v>
      </c>
      <c r="I12" s="27">
        <v>0</v>
      </c>
      <c r="J12" s="28">
        <f t="shared" si="0"/>
        <v>71.344</v>
      </c>
    </row>
    <row r="13" spans="1:10" ht="30" customHeight="1">
      <c r="A13" s="23">
        <v>8</v>
      </c>
      <c r="B13" s="24" t="s">
        <v>18</v>
      </c>
      <c r="C13" s="17">
        <v>316.423</v>
      </c>
      <c r="D13" s="27">
        <v>91.74336000000001</v>
      </c>
      <c r="E13" s="27">
        <v>18.291240000000002</v>
      </c>
      <c r="F13" s="26">
        <f t="shared" si="1"/>
        <v>110.03460000000001</v>
      </c>
      <c r="G13" s="26">
        <v>109.48200000000001</v>
      </c>
      <c r="H13" s="25">
        <v>0</v>
      </c>
      <c r="I13" s="27">
        <v>0</v>
      </c>
      <c r="J13" s="28">
        <f t="shared" si="0"/>
        <v>109.48200000000001</v>
      </c>
    </row>
    <row r="14" spans="1:10" ht="19.5" customHeight="1">
      <c r="A14" s="23">
        <v>9</v>
      </c>
      <c r="B14" s="24" t="s">
        <v>19</v>
      </c>
      <c r="C14" s="31">
        <v>407.926</v>
      </c>
      <c r="D14" s="32">
        <v>118.09295999999999</v>
      </c>
      <c r="E14" s="32">
        <v>69.32848</v>
      </c>
      <c r="F14" s="26">
        <f t="shared" si="1"/>
        <v>187.42144</v>
      </c>
      <c r="G14" s="33">
        <v>208.929</v>
      </c>
      <c r="H14" s="33">
        <v>0</v>
      </c>
      <c r="I14" s="33">
        <v>0</v>
      </c>
      <c r="J14" s="28">
        <f t="shared" si="0"/>
        <v>208.929</v>
      </c>
    </row>
    <row r="15" spans="1:10" ht="19.5" customHeight="1">
      <c r="A15" s="23">
        <v>10</v>
      </c>
      <c r="B15" s="24" t="s">
        <v>20</v>
      </c>
      <c r="C15" s="17">
        <v>41.955</v>
      </c>
      <c r="D15" s="34">
        <v>0</v>
      </c>
      <c r="E15" s="27">
        <v>20.25636</v>
      </c>
      <c r="F15" s="26">
        <f t="shared" si="1"/>
        <v>20.25636</v>
      </c>
      <c r="G15" s="35">
        <v>19.686999999999998</v>
      </c>
      <c r="H15" s="35">
        <v>0</v>
      </c>
      <c r="I15" s="27">
        <v>0</v>
      </c>
      <c r="J15" s="28">
        <f t="shared" si="0"/>
        <v>19.686999999999998</v>
      </c>
    </row>
    <row r="16" spans="1:10" ht="19.5" customHeight="1">
      <c r="A16" s="36"/>
      <c r="B16" s="36"/>
      <c r="C16" s="37">
        <f aca="true" t="shared" si="2" ref="C16:J16">SUM(C5:C15)</f>
        <v>28336.944</v>
      </c>
      <c r="D16" s="38">
        <f t="shared" si="2"/>
        <v>13375.811500000002</v>
      </c>
      <c r="E16" s="38">
        <f t="shared" si="2"/>
        <v>883.2455600000001</v>
      </c>
      <c r="F16" s="37">
        <f>SUM(F5:F15)</f>
        <v>14259.057060000001</v>
      </c>
      <c r="G16" s="38">
        <f t="shared" si="2"/>
        <v>13329.3125</v>
      </c>
      <c r="H16" s="38">
        <f t="shared" si="2"/>
        <v>430.57</v>
      </c>
      <c r="I16" s="38">
        <f t="shared" si="2"/>
        <v>147.982</v>
      </c>
      <c r="J16" s="37">
        <f t="shared" si="2"/>
        <v>13907.8645</v>
      </c>
    </row>
    <row r="17" spans="1:2" ht="17.25" customHeight="1">
      <c r="A17" s="39"/>
      <c r="B17" s="39"/>
    </row>
    <row r="18" ht="15" customHeight="1"/>
  </sheetData>
  <sheetProtection/>
  <mergeCells count="7">
    <mergeCell ref="G3:J3"/>
    <mergeCell ref="D2:J2"/>
    <mergeCell ref="A1:J1"/>
    <mergeCell ref="C3:C4"/>
    <mergeCell ref="A3:B3"/>
    <mergeCell ref="D3:F3"/>
    <mergeCell ref="A2:C2"/>
  </mergeCells>
  <dataValidations count="1">
    <dataValidation operator="greaterThanOrEqual" showErrorMessage="1" errorTitle="Error Observation Validation" error="Only numbers greater or equal 0 are valid!" sqref="C5:J15"/>
  </dataValidations>
  <printOptions horizontalCentered="1"/>
  <pageMargins left="0" right="0" top="0.7874015748031497" bottom="0.3937007874015748" header="0.31496062992125984" footer="0.1968503937007874"/>
  <pageSetup horizontalDpi="600" verticalDpi="600" orientation="landscape" paperSize="9" r:id="rId1"/>
  <headerFooter alignWithMargins="0">
    <oddFooter>&amp;C&amp;Z&amp;F</oddFooter>
  </headerFooter>
  <ignoredErrors>
    <ignoredError sqref="F5:F1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Jūratė</dc:creator>
  <cp:keywords/>
  <dc:description/>
  <cp:lastModifiedBy>Jūratė Banelienė</cp:lastModifiedBy>
  <cp:lastPrinted>2015-06-11T06:39:57Z</cp:lastPrinted>
  <dcterms:created xsi:type="dcterms:W3CDTF">2011-05-02T13:09:37Z</dcterms:created>
  <dcterms:modified xsi:type="dcterms:W3CDTF">2015-06-11T06:40:47Z</dcterms:modified>
  <cp:category/>
  <cp:version/>
  <cp:contentType/>
  <cp:contentStatus/>
</cp:coreProperties>
</file>